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wgmGmspf_new" sheetId="1" r:id="rId1"/>
  </sheets>
  <definedNames>
    <definedName name="_xlnm.Print_Titles" localSheetId="0">'wgmGmspf_new'!$1:$3</definedName>
    <definedName name="_xlnm.Print_Area" localSheetId="0">'wgmGmspf_new'!$A$1:$G$73</definedName>
  </definedNames>
  <calcPr fullCalcOnLoad="1"/>
</workbook>
</file>

<file path=xl/sharedStrings.xml><?xml version="1.0" encoding="utf-8"?>
<sst xmlns="http://schemas.openxmlformats.org/spreadsheetml/2006/main" count="79" uniqueCount="79">
  <si>
    <r>
      <t>2018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Dialog"/>
        <family val="2"/>
      </rPr>
      <t>6</t>
    </r>
    <r>
      <rPr>
        <b/>
        <sz val="16"/>
        <color indexed="8"/>
        <rFont val="宋体"/>
        <family val="0"/>
      </rPr>
      <t>月上旬</t>
    </r>
    <r>
      <rPr>
        <b/>
        <sz val="16"/>
        <color indexed="8"/>
        <rFont val="Dialog"/>
        <family val="2"/>
      </rPr>
      <t>-2019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Dialog"/>
        <family val="2"/>
      </rPr>
      <t>9</t>
    </r>
    <r>
      <rPr>
        <b/>
        <sz val="16"/>
        <color indexed="8"/>
        <rFont val="宋体"/>
        <family val="0"/>
      </rPr>
      <t>月第</t>
    </r>
    <r>
      <rPr>
        <b/>
        <sz val="16"/>
        <color indexed="8"/>
        <rFont val="Dialog"/>
        <family val="2"/>
      </rPr>
      <t>4</t>
    </r>
    <r>
      <rPr>
        <b/>
        <sz val="16"/>
        <color indexed="8"/>
        <rFont val="宋体"/>
        <family val="0"/>
      </rPr>
      <t>期神东外购煤供应商综合评分（神东及神东经通）</t>
    </r>
  </si>
  <si>
    <t xml:space="preserve"> </t>
  </si>
  <si>
    <t>单位名称</t>
  </si>
  <si>
    <t>积分排名</t>
  </si>
  <si>
    <t>积分</t>
  </si>
  <si>
    <t>积分量</t>
  </si>
  <si>
    <t>累计竞价成交量</t>
  </si>
  <si>
    <t>累计长协成交量</t>
  </si>
  <si>
    <t>累计出现履约罚款的煤量</t>
  </si>
  <si>
    <t>鹏南煤炭(15000103)</t>
  </si>
  <si>
    <t>东伟煤炭(15000161)</t>
  </si>
  <si>
    <t>鹤生煤炭(15000138)</t>
  </si>
  <si>
    <t>亿利煤炭(15000112)</t>
  </si>
  <si>
    <t>泰瑞和经销(15000194)</t>
  </si>
  <si>
    <t>蒙际分公司(CX15000011)</t>
  </si>
  <si>
    <t>联行贸易(15000255)</t>
  </si>
  <si>
    <t>天隆集团分公司(CX15000002)</t>
  </si>
  <si>
    <t>崇源煤炭(15000219)</t>
  </si>
  <si>
    <t>伊嵘工贸(15000270)</t>
  </si>
  <si>
    <t>西煤物产(61000278)</t>
  </si>
  <si>
    <t>惠亚煤炭(15000287)</t>
  </si>
  <si>
    <t>欣昱煤业(15000267)</t>
  </si>
  <si>
    <t>国龙物流(41000308)</t>
  </si>
  <si>
    <t>东神煤炭(15000128)</t>
  </si>
  <si>
    <t>双欣煤炭(15000240)</t>
  </si>
  <si>
    <t>恒悦煤炭(61000212)</t>
  </si>
  <si>
    <t>繁森煤炭(14000306)</t>
  </si>
  <si>
    <t>金科尔洗煤(15005206)</t>
  </si>
  <si>
    <t>同鑫源煤焦(14000120)</t>
  </si>
  <si>
    <t>新能（天津）能源(12006185)</t>
  </si>
  <si>
    <t>顺宝煤业(14000123)</t>
  </si>
  <si>
    <t>煤台服务中心(CX15000010)</t>
  </si>
  <si>
    <t>青云新能源(61000211)</t>
  </si>
  <si>
    <t>鄂尔多斯天隆沙站(15000198)</t>
  </si>
  <si>
    <t>平润通煤炭(15000282)</t>
  </si>
  <si>
    <t>明满能源(15006190)</t>
  </si>
  <si>
    <t>淮海现代物流(34000317)</t>
  </si>
  <si>
    <t>炬昌煤炭(15000126)</t>
  </si>
  <si>
    <t>鄂煤能源(15000259)</t>
  </si>
  <si>
    <t>远隆能源(15000269)</t>
  </si>
  <si>
    <t>龙亨运销(15000271)</t>
  </si>
  <si>
    <t>鑫路源煤炭(15000296)</t>
  </si>
  <si>
    <t>伊兴煤炭(15000107)</t>
  </si>
  <si>
    <t>恒华通商贸(15000223)</t>
  </si>
  <si>
    <t>强盛环境科技(15008121)</t>
  </si>
  <si>
    <t>煜隆煤业(14000125)</t>
  </si>
  <si>
    <t>大蒙煤炭(15000268)</t>
  </si>
  <si>
    <t>保德伟业(14000134)</t>
  </si>
  <si>
    <t>嘉轩煤炭(15000231)</t>
  </si>
  <si>
    <t>庆伟煤炭(61000226)</t>
  </si>
  <si>
    <t>众力供应链(37000276)</t>
  </si>
  <si>
    <t>他山石能源(51000304)</t>
  </si>
  <si>
    <t>耀裕盛工贸(15000298)</t>
  </si>
  <si>
    <t>通久煤炭(15000285)</t>
  </si>
  <si>
    <t>东能煤炭(15000159)</t>
  </si>
  <si>
    <t>通惠煤炭(15006161)</t>
  </si>
  <si>
    <t>鑫泽煤炭运销(15000284)</t>
  </si>
  <si>
    <t>智航大宗(37005318)</t>
  </si>
  <si>
    <t>蒙欣煤炭(15000144)</t>
  </si>
  <si>
    <t>炬腾煤炭(15000319)</t>
  </si>
  <si>
    <t>龙泽煤炭(15000294)</t>
  </si>
  <si>
    <t>兖矿煤化(37001194)</t>
  </si>
  <si>
    <t>君度新能源(15000264)</t>
  </si>
  <si>
    <t>伍佰速煤炭(15000286)</t>
  </si>
  <si>
    <t>屹博欣实业(42000275)</t>
  </si>
  <si>
    <t>亿聚源煤电(15004108)</t>
  </si>
  <si>
    <t>励泰煤炭(15006173)</t>
  </si>
  <si>
    <t>兴柳实业(61000253)</t>
  </si>
  <si>
    <t>鑫宏远煤炭(14000131)</t>
  </si>
  <si>
    <t>聚鑫达煤炭(15000297)</t>
  </si>
  <si>
    <t>水泉煤业(15005207)</t>
  </si>
  <si>
    <t>晋德源商贸(14000133)</t>
  </si>
  <si>
    <t>三门峡凯途(41005317)</t>
  </si>
  <si>
    <t>蒙发运销(15000248)</t>
  </si>
  <si>
    <t>新蒙煤炭(15006124)</t>
  </si>
  <si>
    <t>经通商贸(15000115)</t>
  </si>
  <si>
    <t>益邦能源(15100001)</t>
  </si>
  <si>
    <t>乌兰集团(15000106)</t>
  </si>
  <si>
    <t>荣丰工贸(15000143)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</si>
</sst>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#"/>
    <numFmt numFmtId="182" formatCode="#.00"/>
    <numFmt numFmtId="183" formatCode="#.0"/>
  </numFmts>
  <fonts count="46">
    <font>
      <sz val="12"/>
      <name val="宋体"/>
      <family val="0"/>
    </font>
    <font>
      <b/>
      <sz val="16"/>
      <color indexed="8"/>
      <name val="Dialog"/>
      <family val="2"/>
    </font>
    <font>
      <b/>
      <sz val="16"/>
      <name val="Dialog"/>
      <family val="2"/>
    </font>
    <font>
      <sz val="12"/>
      <color indexed="8"/>
      <name val="Dialog"/>
      <family val="2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Dialog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45" fillId="33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180" fontId="1" fillId="33" borderId="9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/>
    </xf>
    <xf numFmtId="181" fontId="3" fillId="33" borderId="9" xfId="0" applyNumberFormat="1" applyFont="1" applyFill="1" applyBorder="1" applyAlignment="1">
      <alignment horizontal="center" vertical="center"/>
    </xf>
    <xf numFmtId="180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182" fontId="3" fillId="33" borderId="9" xfId="0" applyNumberFormat="1" applyFont="1" applyFill="1" applyBorder="1" applyAlignment="1">
      <alignment horizontal="center" vertical="center"/>
    </xf>
    <xf numFmtId="183" fontId="3" fillId="33" borderId="9" xfId="0" applyNumberFormat="1" applyFont="1" applyFill="1" applyBorder="1" applyAlignment="1">
      <alignment horizontal="center" vertical="center"/>
    </xf>
    <xf numFmtId="1" fontId="3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75" zoomScaleNormal="75" workbookViewId="0" topLeftCell="A1">
      <selection activeCell="C4" sqref="C4"/>
    </sheetView>
  </sheetViews>
  <sheetFormatPr defaultColWidth="9.00390625" defaultRowHeight="14.25"/>
  <cols>
    <col min="1" max="1" width="32.50390625" style="0" customWidth="1"/>
    <col min="2" max="2" width="15.00390625" style="0" customWidth="1"/>
    <col min="3" max="3" width="12.50390625" style="0" customWidth="1"/>
    <col min="4" max="6" width="13.375" style="0" customWidth="1"/>
    <col min="7" max="7" width="16.00390625" style="0" customWidth="1"/>
  </cols>
  <sheetData>
    <row r="1" spans="1:8" ht="49.5" customHeight="1">
      <c r="A1" s="1" t="s">
        <v>0</v>
      </c>
      <c r="B1" s="2"/>
      <c r="C1" s="3"/>
      <c r="D1" s="4"/>
      <c r="E1" s="4"/>
      <c r="F1" s="4"/>
      <c r="G1" s="2"/>
      <c r="H1" t="s">
        <v>1</v>
      </c>
    </row>
    <row r="2" spans="1:7" ht="21.7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3" spans="1:7" ht="22.5" customHeight="1">
      <c r="A3" s="5"/>
      <c r="B3" s="5"/>
      <c r="C3" s="5"/>
      <c r="D3" s="5"/>
      <c r="E3" s="5"/>
      <c r="F3" s="5"/>
      <c r="G3" s="5"/>
    </row>
    <row r="4" spans="1:7" ht="23.25" customHeight="1">
      <c r="A4" s="6" t="s">
        <v>9</v>
      </c>
      <c r="B4" s="7">
        <v>1</v>
      </c>
      <c r="C4" s="8">
        <f>D4/10000</f>
        <v>179.3331</v>
      </c>
      <c r="D4" s="7">
        <v>1793331</v>
      </c>
      <c r="E4" s="7">
        <v>1493331</v>
      </c>
      <c r="F4" s="7">
        <v>658000</v>
      </c>
      <c r="G4" s="9"/>
    </row>
    <row r="5" spans="1:7" ht="23.25" customHeight="1">
      <c r="A5" s="6" t="s">
        <v>10</v>
      </c>
      <c r="B5" s="7">
        <v>2</v>
      </c>
      <c r="C5" s="8">
        <f aca="true" t="shared" si="0" ref="C5:C36">D5/10000</f>
        <v>119.925</v>
      </c>
      <c r="D5" s="7">
        <v>1199250</v>
      </c>
      <c r="E5" s="7">
        <v>889250</v>
      </c>
      <c r="F5" s="7">
        <v>764000</v>
      </c>
      <c r="G5" s="7">
        <v>50000</v>
      </c>
    </row>
    <row r="6" spans="1:7" ht="23.25" customHeight="1">
      <c r="A6" s="6" t="s">
        <v>11</v>
      </c>
      <c r="B6" s="7">
        <v>3</v>
      </c>
      <c r="C6" s="8">
        <f t="shared" si="0"/>
        <v>115.4613</v>
      </c>
      <c r="D6" s="7">
        <v>1154613</v>
      </c>
      <c r="E6" s="7">
        <v>1154613</v>
      </c>
      <c r="F6" s="9"/>
      <c r="G6" s="9"/>
    </row>
    <row r="7" spans="1:7" ht="23.25" customHeight="1">
      <c r="A7" s="6" t="s">
        <v>12</v>
      </c>
      <c r="B7" s="7">
        <v>4</v>
      </c>
      <c r="C7" s="8">
        <f t="shared" si="0"/>
        <v>100.7084</v>
      </c>
      <c r="D7" s="7">
        <v>1007084</v>
      </c>
      <c r="E7" s="7">
        <v>777084</v>
      </c>
      <c r="F7" s="7">
        <v>578000</v>
      </c>
      <c r="G7" s="7">
        <v>60000</v>
      </c>
    </row>
    <row r="8" spans="1:7" ht="23.25" customHeight="1">
      <c r="A8" s="6" t="s">
        <v>13</v>
      </c>
      <c r="B8" s="7">
        <v>5</v>
      </c>
      <c r="C8" s="8">
        <f t="shared" si="0"/>
        <v>94.974</v>
      </c>
      <c r="D8" s="7">
        <v>949740</v>
      </c>
      <c r="E8" s="7">
        <v>949740</v>
      </c>
      <c r="F8" s="7">
        <v>145000</v>
      </c>
      <c r="G8" s="7">
        <v>13000</v>
      </c>
    </row>
    <row r="9" spans="1:7" ht="23.25" customHeight="1">
      <c r="A9" s="6" t="s">
        <v>14</v>
      </c>
      <c r="B9" s="7">
        <v>6</v>
      </c>
      <c r="C9" s="8">
        <f t="shared" si="0"/>
        <v>75.1654</v>
      </c>
      <c r="D9" s="7">
        <v>751654</v>
      </c>
      <c r="E9" s="7">
        <v>901654</v>
      </c>
      <c r="F9" s="7">
        <v>1692942</v>
      </c>
      <c r="G9" s="7">
        <v>273000</v>
      </c>
    </row>
    <row r="10" spans="1:7" ht="23.25" customHeight="1">
      <c r="A10" s="6" t="s">
        <v>15</v>
      </c>
      <c r="B10" s="7">
        <v>7</v>
      </c>
      <c r="C10" s="8">
        <f t="shared" si="0"/>
        <v>73.6097</v>
      </c>
      <c r="D10" s="7">
        <v>736097</v>
      </c>
      <c r="E10" s="7">
        <v>736097</v>
      </c>
      <c r="F10" s="9"/>
      <c r="G10" s="9"/>
    </row>
    <row r="11" spans="1:7" ht="23.25" customHeight="1">
      <c r="A11" s="6" t="s">
        <v>16</v>
      </c>
      <c r="B11" s="7">
        <v>8</v>
      </c>
      <c r="C11" s="8">
        <f t="shared" si="0"/>
        <v>62.5</v>
      </c>
      <c r="D11" s="7">
        <v>625000</v>
      </c>
      <c r="E11" s="7">
        <v>695000</v>
      </c>
      <c r="F11" s="7">
        <v>2814160</v>
      </c>
      <c r="G11" s="7">
        <v>270000</v>
      </c>
    </row>
    <row r="12" spans="1:7" ht="23.25" customHeight="1">
      <c r="A12" s="6" t="s">
        <v>17</v>
      </c>
      <c r="B12" s="7">
        <v>9</v>
      </c>
      <c r="C12" s="8">
        <f t="shared" si="0"/>
        <v>51.8</v>
      </c>
      <c r="D12" s="7">
        <v>518000</v>
      </c>
      <c r="E12" s="7">
        <v>518000</v>
      </c>
      <c r="F12" s="9"/>
      <c r="G12" s="9"/>
    </row>
    <row r="13" spans="1:7" ht="23.25" customHeight="1">
      <c r="A13" s="6" t="s">
        <v>18</v>
      </c>
      <c r="B13" s="7">
        <v>10</v>
      </c>
      <c r="C13" s="8">
        <f t="shared" si="0"/>
        <v>51.0209</v>
      </c>
      <c r="D13" s="7">
        <v>510209</v>
      </c>
      <c r="E13" s="7">
        <v>570209</v>
      </c>
      <c r="F13" s="9"/>
      <c r="G13" s="7">
        <v>60000</v>
      </c>
    </row>
    <row r="14" spans="1:7" ht="23.25" customHeight="1">
      <c r="A14" s="6" t="s">
        <v>19</v>
      </c>
      <c r="B14" s="7">
        <v>11</v>
      </c>
      <c r="C14" s="8">
        <f t="shared" si="0"/>
        <v>49.513857</v>
      </c>
      <c r="D14" s="10">
        <v>495138.57</v>
      </c>
      <c r="E14" s="10">
        <v>575138.57</v>
      </c>
      <c r="F14" s="7">
        <v>132000</v>
      </c>
      <c r="G14" s="7">
        <v>80000</v>
      </c>
    </row>
    <row r="15" spans="1:7" ht="23.25" customHeight="1">
      <c r="A15" s="6" t="s">
        <v>20</v>
      </c>
      <c r="B15" s="7">
        <v>12</v>
      </c>
      <c r="C15" s="8">
        <f t="shared" si="0"/>
        <v>46.1503</v>
      </c>
      <c r="D15" s="7">
        <v>461503</v>
      </c>
      <c r="E15" s="7">
        <v>461503</v>
      </c>
      <c r="F15" s="7">
        <v>235000</v>
      </c>
      <c r="G15" s="9"/>
    </row>
    <row r="16" spans="1:7" ht="23.25" customHeight="1">
      <c r="A16" s="6" t="s">
        <v>21</v>
      </c>
      <c r="B16" s="7">
        <v>13</v>
      </c>
      <c r="C16" s="8">
        <f t="shared" si="0"/>
        <v>43.609</v>
      </c>
      <c r="D16" s="7">
        <v>436090</v>
      </c>
      <c r="E16" s="7">
        <v>436090</v>
      </c>
      <c r="F16" s="9"/>
      <c r="G16" s="9"/>
    </row>
    <row r="17" spans="1:7" ht="23.25" customHeight="1">
      <c r="A17" s="6" t="s">
        <v>22</v>
      </c>
      <c r="B17" s="7">
        <v>14</v>
      </c>
      <c r="C17" s="8">
        <f t="shared" si="0"/>
        <v>40</v>
      </c>
      <c r="D17" s="7">
        <v>400000</v>
      </c>
      <c r="E17" s="7">
        <v>400000</v>
      </c>
      <c r="F17" s="9"/>
      <c r="G17" s="9"/>
    </row>
    <row r="18" spans="1:7" ht="23.25" customHeight="1">
      <c r="A18" s="6" t="s">
        <v>23</v>
      </c>
      <c r="B18" s="7">
        <v>15</v>
      </c>
      <c r="C18" s="8">
        <f t="shared" si="0"/>
        <v>39.4641</v>
      </c>
      <c r="D18" s="7">
        <v>394641</v>
      </c>
      <c r="E18" s="7">
        <v>254641</v>
      </c>
      <c r="F18" s="7">
        <v>140000</v>
      </c>
      <c r="G18" s="9"/>
    </row>
    <row r="19" spans="1:7" ht="23.25" customHeight="1">
      <c r="A19" s="6" t="s">
        <v>24</v>
      </c>
      <c r="B19" s="7">
        <v>16</v>
      </c>
      <c r="C19" s="8">
        <f t="shared" si="0"/>
        <v>38.1</v>
      </c>
      <c r="D19" s="7">
        <v>381000</v>
      </c>
      <c r="E19" s="7">
        <v>381000</v>
      </c>
      <c r="F19" s="7">
        <v>346000</v>
      </c>
      <c r="G19" s="9"/>
    </row>
    <row r="20" spans="1:7" ht="23.25" customHeight="1">
      <c r="A20" s="6" t="s">
        <v>25</v>
      </c>
      <c r="B20" s="7">
        <v>17</v>
      </c>
      <c r="C20" s="8">
        <f t="shared" si="0"/>
        <v>22.802729</v>
      </c>
      <c r="D20" s="10">
        <v>228027.29</v>
      </c>
      <c r="E20" s="10">
        <v>228027.29</v>
      </c>
      <c r="F20" s="9"/>
      <c r="G20" s="9"/>
    </row>
    <row r="21" spans="1:7" ht="23.25" customHeight="1">
      <c r="A21" s="6" t="s">
        <v>26</v>
      </c>
      <c r="B21" s="7">
        <v>18</v>
      </c>
      <c r="C21" s="8">
        <f t="shared" si="0"/>
        <v>21</v>
      </c>
      <c r="D21" s="7">
        <v>210000</v>
      </c>
      <c r="E21" s="7">
        <v>210000</v>
      </c>
      <c r="F21" s="9"/>
      <c r="G21" s="9"/>
    </row>
    <row r="22" spans="1:7" ht="23.25" customHeight="1">
      <c r="A22" s="6" t="s">
        <v>27</v>
      </c>
      <c r="B22" s="7">
        <v>19</v>
      </c>
      <c r="C22" s="8">
        <f t="shared" si="0"/>
        <v>20</v>
      </c>
      <c r="D22" s="7">
        <v>200000</v>
      </c>
      <c r="E22" s="7">
        <v>250000</v>
      </c>
      <c r="F22" s="9"/>
      <c r="G22" s="7">
        <v>50000</v>
      </c>
    </row>
    <row r="23" spans="1:7" ht="23.25" customHeight="1">
      <c r="A23" s="6" t="s">
        <v>28</v>
      </c>
      <c r="B23" s="7">
        <v>20</v>
      </c>
      <c r="C23" s="8">
        <f t="shared" si="0"/>
        <v>18.84231</v>
      </c>
      <c r="D23" s="11">
        <v>188423.1</v>
      </c>
      <c r="E23" s="11">
        <v>188423.1</v>
      </c>
      <c r="F23" s="9"/>
      <c r="G23" s="9"/>
    </row>
    <row r="24" spans="1:7" ht="23.25" customHeight="1">
      <c r="A24" s="6" t="s">
        <v>29</v>
      </c>
      <c r="B24" s="7">
        <v>21</v>
      </c>
      <c r="C24" s="8">
        <f t="shared" si="0"/>
        <v>16.2</v>
      </c>
      <c r="D24" s="7">
        <v>162000</v>
      </c>
      <c r="E24" s="7">
        <v>162000</v>
      </c>
      <c r="F24" s="9"/>
      <c r="G24" s="9"/>
    </row>
    <row r="25" spans="1:7" ht="23.25" customHeight="1">
      <c r="A25" s="6" t="s">
        <v>30</v>
      </c>
      <c r="B25" s="7">
        <v>22</v>
      </c>
      <c r="C25" s="8">
        <f t="shared" si="0"/>
        <v>16.078554999999998</v>
      </c>
      <c r="D25" s="10">
        <v>160785.55</v>
      </c>
      <c r="E25" s="10">
        <v>160785.55</v>
      </c>
      <c r="F25" s="9"/>
      <c r="G25" s="9"/>
    </row>
    <row r="26" spans="1:7" ht="23.25" customHeight="1">
      <c r="A26" s="6" t="s">
        <v>31</v>
      </c>
      <c r="B26" s="7">
        <v>23</v>
      </c>
      <c r="C26" s="8">
        <f t="shared" si="0"/>
        <v>16</v>
      </c>
      <c r="D26" s="7">
        <v>160000</v>
      </c>
      <c r="E26" s="7">
        <v>160000</v>
      </c>
      <c r="F26" s="7">
        <v>305000</v>
      </c>
      <c r="G26" s="9"/>
    </row>
    <row r="27" spans="1:7" ht="23.25" customHeight="1">
      <c r="A27" s="6" t="s">
        <v>32</v>
      </c>
      <c r="B27" s="7">
        <v>24</v>
      </c>
      <c r="C27" s="8">
        <f t="shared" si="0"/>
        <v>14.268442000000002</v>
      </c>
      <c r="D27" s="10">
        <v>142684.42</v>
      </c>
      <c r="E27" s="10">
        <v>142684.42</v>
      </c>
      <c r="F27" s="9"/>
      <c r="G27" s="9"/>
    </row>
    <row r="28" spans="1:7" ht="23.25" customHeight="1">
      <c r="A28" s="6" t="s">
        <v>33</v>
      </c>
      <c r="B28" s="7">
        <v>25</v>
      </c>
      <c r="C28" s="8">
        <f t="shared" si="0"/>
        <v>12.5</v>
      </c>
      <c r="D28" s="7">
        <v>125000</v>
      </c>
      <c r="E28" s="7">
        <v>125000</v>
      </c>
      <c r="F28" s="7">
        <v>117000</v>
      </c>
      <c r="G28" s="9"/>
    </row>
    <row r="29" spans="1:7" ht="23.25" customHeight="1">
      <c r="A29" s="6" t="s">
        <v>34</v>
      </c>
      <c r="B29" s="7">
        <v>26</v>
      </c>
      <c r="C29" s="8">
        <f t="shared" si="0"/>
        <v>12.3309</v>
      </c>
      <c r="D29" s="7">
        <v>123309</v>
      </c>
      <c r="E29" s="7">
        <v>123309</v>
      </c>
      <c r="F29" s="9"/>
      <c r="G29" s="9"/>
    </row>
    <row r="30" spans="1:7" ht="23.25" customHeight="1">
      <c r="A30" s="6" t="s">
        <v>35</v>
      </c>
      <c r="B30" s="7">
        <v>27</v>
      </c>
      <c r="C30" s="8">
        <f t="shared" si="0"/>
        <v>10.632</v>
      </c>
      <c r="D30" s="7">
        <v>106320</v>
      </c>
      <c r="E30" s="7">
        <v>106320</v>
      </c>
      <c r="F30" s="9"/>
      <c r="G30" s="9"/>
    </row>
    <row r="31" spans="1:7" ht="23.25" customHeight="1">
      <c r="A31" s="6" t="s">
        <v>36</v>
      </c>
      <c r="B31" s="7">
        <v>28</v>
      </c>
      <c r="C31" s="8">
        <f t="shared" si="0"/>
        <v>10.6</v>
      </c>
      <c r="D31" s="7">
        <v>106000</v>
      </c>
      <c r="E31" s="7">
        <v>106000</v>
      </c>
      <c r="F31" s="9"/>
      <c r="G31" s="9"/>
    </row>
    <row r="32" spans="1:7" ht="23.25" customHeight="1">
      <c r="A32" s="6" t="s">
        <v>37</v>
      </c>
      <c r="B32" s="7">
        <v>29</v>
      </c>
      <c r="C32" s="8">
        <f t="shared" si="0"/>
        <v>10.5</v>
      </c>
      <c r="D32" s="7">
        <v>105000</v>
      </c>
      <c r="E32" s="7">
        <v>115000</v>
      </c>
      <c r="F32" s="7">
        <v>107000</v>
      </c>
      <c r="G32" s="7">
        <v>10000</v>
      </c>
    </row>
    <row r="33" spans="1:7" ht="23.25" customHeight="1">
      <c r="A33" s="6" t="s">
        <v>38</v>
      </c>
      <c r="B33" s="7">
        <v>29</v>
      </c>
      <c r="C33" s="8">
        <f t="shared" si="0"/>
        <v>10.5</v>
      </c>
      <c r="D33" s="7">
        <v>105000</v>
      </c>
      <c r="E33" s="7">
        <v>105000</v>
      </c>
      <c r="F33" s="9"/>
      <c r="G33" s="9"/>
    </row>
    <row r="34" spans="1:7" ht="23.25" customHeight="1">
      <c r="A34" s="6" t="s">
        <v>39</v>
      </c>
      <c r="B34" s="7">
        <v>31</v>
      </c>
      <c r="C34" s="8">
        <f t="shared" si="0"/>
        <v>10</v>
      </c>
      <c r="D34" s="7">
        <v>100000</v>
      </c>
      <c r="E34" s="7">
        <v>120000</v>
      </c>
      <c r="F34" s="9"/>
      <c r="G34" s="7">
        <v>20000</v>
      </c>
    </row>
    <row r="35" spans="1:7" ht="23.25" customHeight="1">
      <c r="A35" s="6" t="s">
        <v>40</v>
      </c>
      <c r="B35" s="7">
        <v>31</v>
      </c>
      <c r="C35" s="8">
        <f t="shared" si="0"/>
        <v>10</v>
      </c>
      <c r="D35" s="7">
        <v>100000</v>
      </c>
      <c r="E35" s="7">
        <v>100000</v>
      </c>
      <c r="F35" s="9"/>
      <c r="G35" s="9"/>
    </row>
    <row r="36" spans="1:7" ht="23.25" customHeight="1">
      <c r="A36" s="6" t="s">
        <v>41</v>
      </c>
      <c r="B36" s="7">
        <v>33</v>
      </c>
      <c r="C36" s="8">
        <f t="shared" si="0"/>
        <v>9.6</v>
      </c>
      <c r="D36" s="7">
        <v>96000</v>
      </c>
      <c r="E36" s="7">
        <v>96000</v>
      </c>
      <c r="F36" s="9"/>
      <c r="G36" s="9"/>
    </row>
    <row r="37" spans="1:7" ht="23.25" customHeight="1">
      <c r="A37" s="6" t="s">
        <v>42</v>
      </c>
      <c r="B37" s="7">
        <v>34</v>
      </c>
      <c r="C37" s="8">
        <f aca="true" t="shared" si="1" ref="C37:C68">D37/10000</f>
        <v>9</v>
      </c>
      <c r="D37" s="7">
        <v>90000</v>
      </c>
      <c r="E37" s="7">
        <v>110000</v>
      </c>
      <c r="F37" s="9"/>
      <c r="G37" s="7">
        <v>20000</v>
      </c>
    </row>
    <row r="38" spans="1:7" ht="23.25" customHeight="1">
      <c r="A38" s="6" t="s">
        <v>43</v>
      </c>
      <c r="B38" s="7">
        <v>34</v>
      </c>
      <c r="C38" s="8">
        <f t="shared" si="1"/>
        <v>9</v>
      </c>
      <c r="D38" s="7">
        <v>90000</v>
      </c>
      <c r="E38" s="7">
        <v>90000</v>
      </c>
      <c r="F38" s="9"/>
      <c r="G38" s="9"/>
    </row>
    <row r="39" spans="1:7" ht="23.25" customHeight="1">
      <c r="A39" s="6" t="s">
        <v>44</v>
      </c>
      <c r="B39" s="7">
        <v>36</v>
      </c>
      <c r="C39" s="8">
        <f t="shared" si="1"/>
        <v>7.375</v>
      </c>
      <c r="D39" s="7">
        <v>73750</v>
      </c>
      <c r="E39" s="7">
        <v>73750</v>
      </c>
      <c r="F39" s="9"/>
      <c r="G39" s="9"/>
    </row>
    <row r="40" spans="1:7" ht="23.25" customHeight="1">
      <c r="A40" s="6" t="s">
        <v>45</v>
      </c>
      <c r="B40" s="7">
        <v>37</v>
      </c>
      <c r="C40" s="8">
        <f t="shared" si="1"/>
        <v>7</v>
      </c>
      <c r="D40" s="7">
        <v>70000</v>
      </c>
      <c r="E40" s="7">
        <v>70000</v>
      </c>
      <c r="F40" s="9"/>
      <c r="G40" s="9"/>
    </row>
    <row r="41" spans="1:7" ht="23.25" customHeight="1">
      <c r="A41" s="6" t="s">
        <v>46</v>
      </c>
      <c r="B41" s="7">
        <v>37</v>
      </c>
      <c r="C41" s="8">
        <f t="shared" si="1"/>
        <v>7</v>
      </c>
      <c r="D41" s="7">
        <v>70000</v>
      </c>
      <c r="E41" s="7">
        <v>70000</v>
      </c>
      <c r="F41" s="9"/>
      <c r="G41" s="9"/>
    </row>
    <row r="42" spans="1:7" ht="23.25" customHeight="1">
      <c r="A42" s="6" t="s">
        <v>47</v>
      </c>
      <c r="B42" s="7">
        <v>39</v>
      </c>
      <c r="C42" s="8">
        <f t="shared" si="1"/>
        <v>6.85676</v>
      </c>
      <c r="D42" s="11">
        <v>68567.6</v>
      </c>
      <c r="E42" s="11">
        <v>68567.6</v>
      </c>
      <c r="F42" s="9"/>
      <c r="G42" s="9"/>
    </row>
    <row r="43" spans="1:7" ht="23.25" customHeight="1">
      <c r="A43" s="6" t="s">
        <v>48</v>
      </c>
      <c r="B43" s="7">
        <v>40</v>
      </c>
      <c r="C43" s="8">
        <f t="shared" si="1"/>
        <v>6</v>
      </c>
      <c r="D43" s="7">
        <v>60000</v>
      </c>
      <c r="E43" s="7">
        <v>60000</v>
      </c>
      <c r="F43" s="9"/>
      <c r="G43" s="9"/>
    </row>
    <row r="44" spans="1:7" ht="23.25" customHeight="1">
      <c r="A44" s="6" t="s">
        <v>49</v>
      </c>
      <c r="B44" s="7">
        <v>40</v>
      </c>
      <c r="C44" s="8">
        <f t="shared" si="1"/>
        <v>6</v>
      </c>
      <c r="D44" s="7">
        <v>60000</v>
      </c>
      <c r="E44" s="7">
        <v>60000</v>
      </c>
      <c r="F44" s="9"/>
      <c r="G44" s="9"/>
    </row>
    <row r="45" spans="1:7" ht="23.25" customHeight="1">
      <c r="A45" s="6" t="s">
        <v>50</v>
      </c>
      <c r="B45" s="7">
        <v>42</v>
      </c>
      <c r="C45" s="8">
        <f t="shared" si="1"/>
        <v>5</v>
      </c>
      <c r="D45" s="7">
        <v>50000</v>
      </c>
      <c r="E45" s="7">
        <v>50000</v>
      </c>
      <c r="F45" s="9"/>
      <c r="G45" s="9"/>
    </row>
    <row r="46" spans="1:7" ht="23.25" customHeight="1">
      <c r="A46" s="6" t="s">
        <v>51</v>
      </c>
      <c r="B46" s="7">
        <v>42</v>
      </c>
      <c r="C46" s="8">
        <f t="shared" si="1"/>
        <v>5</v>
      </c>
      <c r="D46" s="7">
        <v>50000</v>
      </c>
      <c r="E46" s="7">
        <v>50000</v>
      </c>
      <c r="F46" s="9"/>
      <c r="G46" s="9"/>
    </row>
    <row r="47" spans="1:7" ht="23.25" customHeight="1">
      <c r="A47" s="6" t="s">
        <v>52</v>
      </c>
      <c r="B47" s="7">
        <v>44</v>
      </c>
      <c r="C47" s="8">
        <f t="shared" si="1"/>
        <v>4.5</v>
      </c>
      <c r="D47" s="7">
        <v>45000</v>
      </c>
      <c r="E47" s="7">
        <v>45000</v>
      </c>
      <c r="F47" s="9"/>
      <c r="G47" s="9"/>
    </row>
    <row r="48" spans="1:7" ht="23.25" customHeight="1">
      <c r="A48" s="6" t="s">
        <v>53</v>
      </c>
      <c r="B48" s="7">
        <v>45</v>
      </c>
      <c r="C48" s="8">
        <f t="shared" si="1"/>
        <v>4</v>
      </c>
      <c r="D48" s="7">
        <v>40000</v>
      </c>
      <c r="E48" s="7">
        <v>40000</v>
      </c>
      <c r="F48" s="9"/>
      <c r="G48" s="9"/>
    </row>
    <row r="49" spans="1:7" ht="23.25" customHeight="1">
      <c r="A49" s="6" t="s">
        <v>54</v>
      </c>
      <c r="B49" s="7">
        <v>45</v>
      </c>
      <c r="C49" s="8">
        <f t="shared" si="1"/>
        <v>4</v>
      </c>
      <c r="D49" s="7">
        <v>40000</v>
      </c>
      <c r="E49" s="7">
        <v>40000</v>
      </c>
      <c r="F49" s="9"/>
      <c r="G49" s="9"/>
    </row>
    <row r="50" spans="1:7" ht="23.25" customHeight="1">
      <c r="A50" s="6" t="s">
        <v>55</v>
      </c>
      <c r="B50" s="7">
        <v>47</v>
      </c>
      <c r="C50" s="8">
        <f t="shared" si="1"/>
        <v>3.9133</v>
      </c>
      <c r="D50" s="7">
        <v>39133</v>
      </c>
      <c r="E50" s="7">
        <v>39133</v>
      </c>
      <c r="F50" s="9"/>
      <c r="G50" s="9"/>
    </row>
    <row r="51" spans="1:7" ht="23.25" customHeight="1">
      <c r="A51" s="6" t="s">
        <v>56</v>
      </c>
      <c r="B51" s="7">
        <v>48</v>
      </c>
      <c r="C51" s="8">
        <f t="shared" si="1"/>
        <v>3</v>
      </c>
      <c r="D51" s="7">
        <v>30000</v>
      </c>
      <c r="E51" s="7">
        <v>30000</v>
      </c>
      <c r="F51" s="9"/>
      <c r="G51" s="9"/>
    </row>
    <row r="52" spans="1:7" ht="23.25" customHeight="1">
      <c r="A52" s="6" t="s">
        <v>57</v>
      </c>
      <c r="B52" s="7">
        <v>48</v>
      </c>
      <c r="C52" s="8">
        <f t="shared" si="1"/>
        <v>3</v>
      </c>
      <c r="D52" s="7">
        <v>30000</v>
      </c>
      <c r="E52" s="7">
        <v>30000</v>
      </c>
      <c r="F52" s="9"/>
      <c r="G52" s="9"/>
    </row>
    <row r="53" spans="1:7" ht="23.25" customHeight="1">
      <c r="A53" s="6" t="s">
        <v>58</v>
      </c>
      <c r="B53" s="7">
        <v>48</v>
      </c>
      <c r="C53" s="8">
        <f t="shared" si="1"/>
        <v>3</v>
      </c>
      <c r="D53" s="7">
        <v>30000</v>
      </c>
      <c r="E53" s="7">
        <v>30000</v>
      </c>
      <c r="F53" s="9"/>
      <c r="G53" s="9"/>
    </row>
    <row r="54" spans="1:7" ht="23.25" customHeight="1">
      <c r="A54" s="6" t="s">
        <v>59</v>
      </c>
      <c r="B54" s="7">
        <v>48</v>
      </c>
      <c r="C54" s="8">
        <f t="shared" si="1"/>
        <v>3</v>
      </c>
      <c r="D54" s="7">
        <v>30000</v>
      </c>
      <c r="E54" s="7">
        <v>30000</v>
      </c>
      <c r="F54" s="9"/>
      <c r="G54" s="9"/>
    </row>
    <row r="55" spans="1:7" ht="23.25" customHeight="1">
      <c r="A55" s="6" t="s">
        <v>60</v>
      </c>
      <c r="B55" s="7">
        <v>52</v>
      </c>
      <c r="C55" s="8">
        <f t="shared" si="1"/>
        <v>2</v>
      </c>
      <c r="D55" s="7">
        <v>20000</v>
      </c>
      <c r="E55" s="7">
        <v>30000</v>
      </c>
      <c r="F55" s="9"/>
      <c r="G55" s="7">
        <v>10000</v>
      </c>
    </row>
    <row r="56" spans="1:7" ht="23.25" customHeight="1">
      <c r="A56" s="6" t="s">
        <v>61</v>
      </c>
      <c r="B56" s="7">
        <v>52</v>
      </c>
      <c r="C56" s="8">
        <f t="shared" si="1"/>
        <v>2</v>
      </c>
      <c r="D56" s="7">
        <v>20000</v>
      </c>
      <c r="E56" s="7">
        <v>20000</v>
      </c>
      <c r="F56" s="9"/>
      <c r="G56" s="9"/>
    </row>
    <row r="57" spans="1:7" ht="23.25" customHeight="1">
      <c r="A57" s="6" t="s">
        <v>62</v>
      </c>
      <c r="B57" s="7">
        <v>52</v>
      </c>
      <c r="C57" s="8">
        <f t="shared" si="1"/>
        <v>2</v>
      </c>
      <c r="D57" s="7">
        <v>20000</v>
      </c>
      <c r="E57" s="7">
        <v>20000</v>
      </c>
      <c r="F57" s="9"/>
      <c r="G57" s="9"/>
    </row>
    <row r="58" spans="1:7" ht="23.25" customHeight="1">
      <c r="A58" s="6" t="s">
        <v>63</v>
      </c>
      <c r="B58" s="7">
        <v>52</v>
      </c>
      <c r="C58" s="8">
        <f t="shared" si="1"/>
        <v>2</v>
      </c>
      <c r="D58" s="7">
        <v>20000</v>
      </c>
      <c r="E58" s="7">
        <v>20000</v>
      </c>
      <c r="F58" s="9"/>
      <c r="G58" s="9"/>
    </row>
    <row r="59" spans="1:7" ht="23.25" customHeight="1">
      <c r="A59" s="6" t="s">
        <v>64</v>
      </c>
      <c r="B59" s="7">
        <v>52</v>
      </c>
      <c r="C59" s="8">
        <f t="shared" si="1"/>
        <v>2</v>
      </c>
      <c r="D59" s="7">
        <v>20000</v>
      </c>
      <c r="E59" s="7">
        <v>20000</v>
      </c>
      <c r="F59" s="9"/>
      <c r="G59" s="9"/>
    </row>
    <row r="60" spans="1:7" ht="23.25" customHeight="1">
      <c r="A60" s="6" t="s">
        <v>65</v>
      </c>
      <c r="B60" s="7">
        <v>57</v>
      </c>
      <c r="C60" s="8">
        <f t="shared" si="1"/>
        <v>1.5</v>
      </c>
      <c r="D60" s="7">
        <v>15000</v>
      </c>
      <c r="E60" s="7">
        <v>15000</v>
      </c>
      <c r="F60" s="9"/>
      <c r="G60" s="9"/>
    </row>
    <row r="61" spans="1:7" ht="23.25" customHeight="1">
      <c r="A61" s="6" t="s">
        <v>66</v>
      </c>
      <c r="B61" s="7">
        <v>58</v>
      </c>
      <c r="C61" s="8">
        <f t="shared" si="1"/>
        <v>1.3</v>
      </c>
      <c r="D61" s="7">
        <v>13000</v>
      </c>
      <c r="E61" s="7">
        <v>13000</v>
      </c>
      <c r="F61" s="9"/>
      <c r="G61" s="9"/>
    </row>
    <row r="62" spans="1:7" ht="23.25" customHeight="1">
      <c r="A62" s="6" t="s">
        <v>67</v>
      </c>
      <c r="B62" s="7">
        <v>59</v>
      </c>
      <c r="C62" s="8">
        <f t="shared" si="1"/>
        <v>1</v>
      </c>
      <c r="D62" s="7">
        <v>10000</v>
      </c>
      <c r="E62" s="7">
        <v>10000</v>
      </c>
      <c r="F62" s="10">
        <v>1285796.29</v>
      </c>
      <c r="G62" s="9"/>
    </row>
    <row r="63" spans="1:7" ht="23.25" customHeight="1">
      <c r="A63" s="6" t="s">
        <v>68</v>
      </c>
      <c r="B63" s="7">
        <v>59</v>
      </c>
      <c r="C63" s="8">
        <f t="shared" si="1"/>
        <v>1</v>
      </c>
      <c r="D63" s="7">
        <v>10000</v>
      </c>
      <c r="E63" s="7">
        <v>10000</v>
      </c>
      <c r="F63" s="9"/>
      <c r="G63" s="9"/>
    </row>
    <row r="64" spans="1:7" ht="23.25" customHeight="1">
      <c r="A64" s="6" t="s">
        <v>69</v>
      </c>
      <c r="B64" s="7">
        <v>59</v>
      </c>
      <c r="C64" s="8">
        <f t="shared" si="1"/>
        <v>1</v>
      </c>
      <c r="D64" s="7">
        <v>10000</v>
      </c>
      <c r="E64" s="7">
        <v>10000</v>
      </c>
      <c r="F64" s="9"/>
      <c r="G64" s="9"/>
    </row>
    <row r="65" spans="1:7" ht="23.25" customHeight="1">
      <c r="A65" s="6" t="s">
        <v>70</v>
      </c>
      <c r="B65" s="7">
        <v>59</v>
      </c>
      <c r="C65" s="8">
        <f t="shared" si="1"/>
        <v>1</v>
      </c>
      <c r="D65" s="7">
        <v>10000</v>
      </c>
      <c r="E65" s="7">
        <v>10000</v>
      </c>
      <c r="F65" s="9"/>
      <c r="G65" s="9"/>
    </row>
    <row r="66" spans="1:7" ht="23.25" customHeight="1">
      <c r="A66" s="6" t="s">
        <v>71</v>
      </c>
      <c r="B66" s="7">
        <v>59</v>
      </c>
      <c r="C66" s="8">
        <f t="shared" si="1"/>
        <v>1</v>
      </c>
      <c r="D66" s="7">
        <v>10000</v>
      </c>
      <c r="E66" s="7">
        <v>10000</v>
      </c>
      <c r="F66" s="9"/>
      <c r="G66" s="9"/>
    </row>
    <row r="67" spans="1:7" ht="23.25" customHeight="1">
      <c r="A67" s="6" t="s">
        <v>72</v>
      </c>
      <c r="B67" s="7">
        <v>64</v>
      </c>
      <c r="C67" s="8">
        <f t="shared" si="1"/>
        <v>0.5</v>
      </c>
      <c r="D67" s="7">
        <v>5000</v>
      </c>
      <c r="E67" s="7">
        <v>5000</v>
      </c>
      <c r="F67" s="9"/>
      <c r="G67" s="9"/>
    </row>
    <row r="68" spans="1:7" ht="23.25" customHeight="1">
      <c r="A68" s="6" t="s">
        <v>73</v>
      </c>
      <c r="B68" s="7">
        <v>65</v>
      </c>
      <c r="C68" s="8">
        <f t="shared" si="1"/>
        <v>0</v>
      </c>
      <c r="D68" s="12">
        <v>0</v>
      </c>
      <c r="E68" s="9"/>
      <c r="F68" s="7">
        <v>1571937</v>
      </c>
      <c r="G68" s="7">
        <v>80000</v>
      </c>
    </row>
    <row r="69" spans="1:7" ht="23.25" customHeight="1">
      <c r="A69" s="6" t="s">
        <v>74</v>
      </c>
      <c r="B69" s="7">
        <v>65</v>
      </c>
      <c r="C69" s="8">
        <f>D69/10000</f>
        <v>0</v>
      </c>
      <c r="D69" s="12">
        <v>0</v>
      </c>
      <c r="E69" s="9"/>
      <c r="F69" s="10">
        <v>974802.49</v>
      </c>
      <c r="G69" s="7">
        <v>50000</v>
      </c>
    </row>
    <row r="70" spans="1:7" ht="23.25" customHeight="1">
      <c r="A70" s="6" t="s">
        <v>75</v>
      </c>
      <c r="B70" s="7">
        <v>65</v>
      </c>
      <c r="C70" s="8">
        <f>D70/10000</f>
        <v>0</v>
      </c>
      <c r="D70" s="12">
        <v>0</v>
      </c>
      <c r="E70" s="9"/>
      <c r="F70" s="7">
        <v>599080</v>
      </c>
      <c r="G70" s="7">
        <v>70000</v>
      </c>
    </row>
    <row r="71" spans="1:7" ht="23.25" customHeight="1">
      <c r="A71" s="6" t="s">
        <v>76</v>
      </c>
      <c r="B71" s="7">
        <v>65</v>
      </c>
      <c r="C71" s="8">
        <f>D71/10000</f>
        <v>0</v>
      </c>
      <c r="D71" s="12">
        <v>0</v>
      </c>
      <c r="E71" s="7">
        <v>20000</v>
      </c>
      <c r="F71" s="7">
        <v>370000</v>
      </c>
      <c r="G71" s="7">
        <v>50000</v>
      </c>
    </row>
    <row r="72" spans="1:7" ht="23.25" customHeight="1">
      <c r="A72" s="6" t="s">
        <v>77</v>
      </c>
      <c r="B72" s="7">
        <v>65</v>
      </c>
      <c r="C72" s="8">
        <f>D72/10000</f>
        <v>0</v>
      </c>
      <c r="D72" s="12">
        <v>0</v>
      </c>
      <c r="E72" s="9"/>
      <c r="F72" s="7">
        <v>341000</v>
      </c>
      <c r="G72" s="9"/>
    </row>
    <row r="73" spans="1:7" ht="23.25" customHeight="1">
      <c r="A73" s="6" t="s">
        <v>78</v>
      </c>
      <c r="B73" s="7">
        <v>65</v>
      </c>
      <c r="C73" s="8">
        <f>D73/10000</f>
        <v>0</v>
      </c>
      <c r="D73" s="12">
        <v>0</v>
      </c>
      <c r="E73" s="7">
        <v>10000</v>
      </c>
      <c r="F73" s="9"/>
      <c r="G73" s="7">
        <v>10000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9842519685039371" right="0.9842519685039371" top="0.7480314960629921" bottom="0.748031496062992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白占强</cp:lastModifiedBy>
  <dcterms:created xsi:type="dcterms:W3CDTF">2019-10-09T10:41:09Z</dcterms:created>
  <dcterms:modified xsi:type="dcterms:W3CDTF">2019-10-09T10:44:13Z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